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6A4F6B08-F5DA-4DF3-A6E1-B3FA694F17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<sst xmlns="http://schemas.openxmlformats.org/spreadsheetml/2006/main" count="56" uniqueCount="56">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</sst>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4444430.43</v>
      </c>
      <c r="C4" s="14">
        <f>SUM(C5:C11)</f>
        <v>7760449.6399999997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4444430.43</v>
      </c>
      <c r="C11" s="15">
        <v>7760449.6399999997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39158127.630000003</v>
      </c>
      <c r="C13" s="14">
        <f>SUM(C14:C15)</f>
        <v>57140780.239999995</v>
      </c>
      <c r="D13" s="2"/>
    </row>
    <row r="14" spans="1:4" ht="22.5" x14ac:dyDescent="0.2">
      <c r="A14" s="8" t="s">
        <v>50</v>
      </c>
      <c r="B14" s="15">
        <v>15037866.08</v>
      </c>
      <c r="C14" s="15">
        <v>17082578.449999999</v>
      </c>
      <c r="D14" s="4">
        <v>4210</v>
      </c>
    </row>
    <row r="15" spans="1:4" ht="11.25" customHeight="1" x14ac:dyDescent="0.2">
      <c r="A15" s="8" t="s">
        <v>51</v>
      </c>
      <c r="B15" s="15">
        <v>24120261.550000001</v>
      </c>
      <c r="C15" s="15">
        <v>40058201.789999999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244056.14</v>
      </c>
      <c r="C17" s="14">
        <f>SUM(C18:C22)</f>
        <v>382448.37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244056.14</v>
      </c>
      <c r="C22" s="15">
        <v>382448.37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43846614.200000003</v>
      </c>
      <c r="C24" s="16">
        <f>SUM(C4+C13+C17)</f>
        <v>65283678.249999993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26768973.539999999</v>
      </c>
      <c r="C27" s="14">
        <f>SUM(C28:C30)</f>
        <v>58469305.670000002</v>
      </c>
      <c r="D27" s="2"/>
    </row>
    <row r="28" spans="1:5" ht="11.25" customHeight="1" x14ac:dyDescent="0.2">
      <c r="A28" s="8" t="s">
        <v>36</v>
      </c>
      <c r="B28" s="15">
        <v>19479986.82</v>
      </c>
      <c r="C28" s="15">
        <v>46000047.280000001</v>
      </c>
      <c r="D28" s="4">
        <v>5110</v>
      </c>
    </row>
    <row r="29" spans="1:5" ht="11.25" customHeight="1" x14ac:dyDescent="0.2">
      <c r="A29" s="8" t="s">
        <v>16</v>
      </c>
      <c r="B29" s="15">
        <v>537923.74</v>
      </c>
      <c r="C29" s="15">
        <v>1625536.54</v>
      </c>
      <c r="D29" s="4">
        <v>5120</v>
      </c>
    </row>
    <row r="30" spans="1:5" ht="11.25" customHeight="1" x14ac:dyDescent="0.2">
      <c r="A30" s="8" t="s">
        <v>17</v>
      </c>
      <c r="B30" s="15">
        <v>6751062.9800000004</v>
      </c>
      <c r="C30" s="15">
        <v>10843721.85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532341.32999999996</v>
      </c>
      <c r="C32" s="14">
        <f>SUM(C33:C41)</f>
        <v>843458.49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532341.32999999996</v>
      </c>
      <c r="C36" s="15">
        <v>843458.49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1913.76</v>
      </c>
      <c r="C55" s="14">
        <f>SUM(C56:C59)</f>
        <v>5768448.0899999999</v>
      </c>
      <c r="D55" s="2"/>
    </row>
    <row r="56" spans="1:5" ht="11.25" customHeight="1" x14ac:dyDescent="0.2">
      <c r="A56" s="8" t="s">
        <v>31</v>
      </c>
      <c r="B56" s="15">
        <v>1913.76</v>
      </c>
      <c r="C56" s="15">
        <v>5768448.0899999999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27303228.629999999</v>
      </c>
      <c r="C64" s="16">
        <f>C61+C55+C48+C43+C32+C27</f>
        <v>65081212.25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16543385.570000004</v>
      </c>
      <c r="C66" s="14">
        <f>C24-C64</f>
        <v>202465.99999999255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2024-08-08T16:45:59Z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